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i.hominec\Downloads\"/>
    </mc:Choice>
  </mc:AlternateContent>
  <xr:revisionPtr revIDLastSave="0" documentId="13_ncr:1_{F533E967-0D7C-46DE-AA3A-9DDB08D5082F}" xr6:coauthVersionLast="47" xr6:coauthVersionMax="47" xr10:uidLastSave="{00000000-0000-0000-0000-000000000000}"/>
  <bookViews>
    <workbookView xWindow="-120" yWindow="-120" windowWidth="29040" windowHeight="15840" tabRatio="500" activeTab="17" xr2:uid="{00000000-000D-0000-FFFF-FFFF00000000}"/>
  </bookViews>
  <sheets>
    <sheet name="19.07" sheetId="1" r:id="rId1"/>
    <sheet name="26.07" sheetId="2" r:id="rId2"/>
    <sheet name="08.08" sheetId="3" r:id="rId3"/>
    <sheet name="16.08" sheetId="4" r:id="rId4"/>
    <sheet name="23.08" sheetId="5" r:id="rId5"/>
    <sheet name="30.08" sheetId="6" r:id="rId6"/>
    <sheet name="10.09" sheetId="7" r:id="rId7"/>
    <sheet name="17.09" sheetId="8" r:id="rId8"/>
    <sheet name="07.10" sheetId="9" r:id="rId9"/>
    <sheet name="14.10" sheetId="10" r:id="rId10"/>
    <sheet name="22.10" sheetId="11" r:id="rId11"/>
    <sheet name="29.10" sheetId="12" r:id="rId12"/>
    <sheet name="08.11" sheetId="13" r:id="rId13"/>
    <sheet name="Лист1" sheetId="14" r:id="rId14"/>
    <sheet name="19.11" sheetId="15" r:id="rId15"/>
    <sheet name="29.11" sheetId="16" r:id="rId16"/>
    <sheet name="13.12" sheetId="17" r:id="rId17"/>
    <sheet name="27.12" sheetId="18" r:id="rId18"/>
  </sheets>
  <definedNames>
    <definedName name="_xlnm.Print_Area" localSheetId="17">'27.12'!$A$1:$K$16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smNativeData">
      <pm:revision xmlns:pm="smNativeData" day="1640577497" val="1042" rev="124" revOS="4" revMin="124" revMax="0"/>
      <pm:docPrefs xmlns:pm="smNativeData" id="1640577497" fixedDigits="0" showNotice="1" showFrameBounds="1" autoChart="1" recalcOnPrint="1" recalcOnCopy="1" finalRounding="1" compatTextArt="1" tab="567" useDefinedPrintRange="1" printArea="currentSheet"/>
      <pm:compatibility xmlns:pm="smNativeData" id="1640577497" overlapCells="1"/>
      <pm:defCurrency xmlns:pm="smNativeData" id="1640577497"/>
    </ext>
  </extLst>
</workbook>
</file>

<file path=xl/calcChain.xml><?xml version="1.0" encoding="utf-8"?>
<calcChain xmlns="http://schemas.openxmlformats.org/spreadsheetml/2006/main">
  <c r="J12" i="18" l="1"/>
  <c r="I12" i="18"/>
  <c r="J12" i="17"/>
  <c r="I12" i="17"/>
  <c r="J12" i="16"/>
  <c r="I12" i="16"/>
  <c r="J12" i="15"/>
  <c r="I12" i="15"/>
  <c r="J12" i="14"/>
  <c r="I12" i="14"/>
  <c r="J12" i="13"/>
  <c r="I12" i="13"/>
  <c r="J12" i="12"/>
  <c r="I12" i="12"/>
  <c r="J12" i="11"/>
  <c r="I12" i="11"/>
  <c r="J12" i="10"/>
  <c r="I12" i="10"/>
  <c r="J12" i="9"/>
  <c r="I12" i="9"/>
  <c r="J12" i="8"/>
  <c r="I12" i="8"/>
  <c r="J12" i="7"/>
  <c r="I12" i="7"/>
  <c r="J12" i="6"/>
  <c r="I12" i="6"/>
  <c r="J12" i="5"/>
  <c r="I12" i="5"/>
  <c r="J12" i="4"/>
  <c r="I12" i="4"/>
  <c r="J12" i="3"/>
  <c r="I12" i="3"/>
  <c r="J12" i="2"/>
  <c r="I12" i="2"/>
  <c r="J12" i="1"/>
  <c r="I12" i="1"/>
</calcChain>
</file>

<file path=xl/sharedStrings.xml><?xml version="1.0" encoding="utf-8"?>
<sst xmlns="http://schemas.openxmlformats.org/spreadsheetml/2006/main" count="453" uniqueCount="24">
  <si>
    <t>Приложение № 5 к приказу</t>
  </si>
  <si>
    <t>Министерства здравоохранения</t>
  </si>
  <si>
    <t>Свердловской области  от 01.07.2021 №1444-п</t>
  </si>
  <si>
    <t>Еженедельный отчет о численности граждан, прошедших профилактические осмотры и диспансеризацию, в том числе углубленную</t>
  </si>
  <si>
    <t xml:space="preserve">        по состоянию на понедельник, следующий за  отчетной неделей</t>
  </si>
  <si>
    <t>(указать дату)</t>
  </si>
  <si>
    <t xml:space="preserve">№ </t>
  </si>
  <si>
    <t xml:space="preserve">ЛПУ </t>
  </si>
  <si>
    <t>План на 2021 год</t>
  </si>
  <si>
    <r>
      <t xml:space="preserve">Численность граждан, прошедших профилактические осмотры и диспансеризацию, в том числе углубленную диспансеризацию  по состоянию на понедельник, следующий за  отчетной неделей   
на ____________ 2021 года                                                                   
</t>
    </r>
    <r>
      <rPr>
        <b/>
        <i/>
        <sz val="14"/>
        <rFont val="Times New Roman"/>
        <family val="1"/>
        <charset val="204"/>
      </rPr>
      <t>с нарастающим итогом</t>
    </r>
  </si>
  <si>
    <t xml:space="preserve">Выполнение  плана, % </t>
  </si>
  <si>
    <t>профосмотр (самостоятельное мероприятие)</t>
  </si>
  <si>
    <t>диспансеризация</t>
  </si>
  <si>
    <t>Профилактический медицинский осмотр</t>
  </si>
  <si>
    <t>Диспансеризация</t>
  </si>
  <si>
    <t>Углубленная диспансеризация*</t>
  </si>
  <si>
    <t>Углубленная диспансеризация**</t>
  </si>
  <si>
    <t>ГАУЗ СО "Сысертская ЦРБ"</t>
  </si>
  <si>
    <t>*углубленная диспансеризация - дополнительно к ПМО</t>
  </si>
  <si>
    <t>**углубленная диспансеризация-дополнительно к диспансеризации</t>
  </si>
  <si>
    <t xml:space="preserve"> </t>
  </si>
  <si>
    <t>30.08.2021г.</t>
  </si>
  <si>
    <t>10.09.2021г.</t>
  </si>
  <si>
    <t>17.09.2021г.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</si>
</sst>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0.0"/>
    <numFmt numFmtId="167" formatCode="m/d/yyyy"/>
    <numFmt numFmtId="168" formatCode="dd/mm/yyyy;@"/>
  </numFmts>
  <fonts count="12" x14ac:knownFonts="1"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" fontId="7" fillId="0" borderId="2" xfId="1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</cellXfs>
  <cellStyles count="3">
    <cellStyle name="Обычный" xfId="0" builtinId="0" customBuiltin="1"/>
    <cellStyle name="Обычный 2" xfId="2" xr:uid="{00000000-0005-0000-0000-000002000000}"/>
    <cellStyle name="Обычный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0577497" count="1">
        <pm:charStyle name="Обычный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workbookViewId="0">
      <selection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44396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1605</v>
      </c>
      <c r="F12" s="10">
        <v>0</v>
      </c>
      <c r="G12" s="10">
        <v>6901</v>
      </c>
      <c r="H12" s="10">
        <v>0</v>
      </c>
      <c r="I12" s="11">
        <f>E12*100/C12</f>
        <v>47.896150402864819</v>
      </c>
      <c r="J12" s="11">
        <f>G12*100/D12</f>
        <v>59.038412182393706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7" right="0.7" top="0.75" bottom="0.75" header="0.3" footer="0.3"/>
  <pageSetup paperSize="9" scale="99" fitToWidth="0" orientation="landscape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19"/>
  <sheetViews>
    <sheetView workbookViewId="0">
      <selection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44470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2156</v>
      </c>
      <c r="F12" s="10">
        <v>0</v>
      </c>
      <c r="G12" s="10">
        <v>8701</v>
      </c>
      <c r="H12" s="10">
        <v>82</v>
      </c>
      <c r="I12" s="11">
        <f>E12*100/C12</f>
        <v>64.339003282602206</v>
      </c>
      <c r="J12" s="11">
        <f>G12*100/D12</f>
        <v>74.437505346907344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25" right="0.25" top="0.75" bottom="0.75" header="0.3" footer="0.3"/>
  <pageSetup paperSize="9" scale="99" fitToWidth="0" orientation="landscape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"/>
  <sheetViews>
    <sheetView workbookViewId="0">
      <selection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44491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2217</v>
      </c>
      <c r="F12" s="10">
        <v>0</v>
      </c>
      <c r="G12" s="10">
        <v>8901</v>
      </c>
      <c r="H12" s="10">
        <v>88</v>
      </c>
      <c r="I12" s="11">
        <f>E12*100/C12</f>
        <v>66.15935541629365</v>
      </c>
      <c r="J12" s="11">
        <f>G12*100/D12</f>
        <v>76.148515698519972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7" right="0.7" top="0.75" bottom="0.75" header="0.3" footer="0.3"/>
  <pageSetup paperSize="9" fitToWidth="0" pageOrder="overThenDown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9"/>
  <sheetViews>
    <sheetView topLeftCell="A4" workbookViewId="0">
      <selection activeCell="A4"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44498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2303</v>
      </c>
      <c r="F12" s="10">
        <v>0</v>
      </c>
      <c r="G12" s="10">
        <v>9293</v>
      </c>
      <c r="H12" s="10">
        <v>104</v>
      </c>
      <c r="I12" s="11">
        <f>E12*100/C12</f>
        <v>68.725753506415998</v>
      </c>
      <c r="J12" s="11">
        <f>G12*100/D12</f>
        <v>79.502095987680732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7" right="0.7" top="0.75" bottom="0.75" header="0.3" footer="0.3"/>
  <pageSetup paperSize="9" fitToWidth="0" pageOrder="overThenDown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19"/>
  <sheetViews>
    <sheetView topLeftCell="A4" workbookViewId="0">
      <selection activeCell="A4"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44508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2303</v>
      </c>
      <c r="F12" s="10">
        <v>0</v>
      </c>
      <c r="G12" s="10">
        <v>9423</v>
      </c>
      <c r="H12" s="10">
        <v>104</v>
      </c>
      <c r="I12" s="11">
        <f>E12*100/C12</f>
        <v>68.725753506415998</v>
      </c>
      <c r="J12" s="11">
        <f>G12*100/D12</f>
        <v>80.614252716228933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25" right="0.25" top="0.75" bottom="0.75" header="0.3" footer="0.3"/>
  <pageSetup paperSize="9" scale="99" fitToWidth="0" orientation="landscape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19"/>
  <sheetViews>
    <sheetView workbookViewId="0">
      <selection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44508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2343</v>
      </c>
      <c r="F12" s="10">
        <v>0</v>
      </c>
      <c r="G12" s="10">
        <v>9523</v>
      </c>
      <c r="H12" s="10">
        <v>117</v>
      </c>
      <c r="I12" s="11">
        <f>E12*100/C12</f>
        <v>69.919427036705457</v>
      </c>
      <c r="J12" s="11">
        <f>G12*100/D12</f>
        <v>81.469757892035247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25" right="0.25" top="0.75" bottom="0.75" header="0.3" footer="0.3"/>
  <pageSetup paperSize="9" scale="99" fitToWidth="0" orientation="landscape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19"/>
  <sheetViews>
    <sheetView topLeftCell="A10" workbookViewId="0">
      <selection activeCell="D27" sqref="D27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44508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2381</v>
      </c>
      <c r="F12" s="10">
        <v>0</v>
      </c>
      <c r="G12" s="10">
        <v>9721</v>
      </c>
      <c r="H12" s="10">
        <v>124</v>
      </c>
      <c r="I12" s="11">
        <f>E12*100/C12</f>
        <v>71.053416890480449</v>
      </c>
      <c r="J12" s="11">
        <f>G12*100/D12</f>
        <v>83.163658140131744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25" right="0.25" top="0.75" bottom="0.75" header="0.3" footer="0.3"/>
  <pageSetup paperSize="9" scale="99" fitToWidth="0" orientation="landscape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19"/>
  <sheetViews>
    <sheetView zoomScale="85" workbookViewId="0">
      <selection activeCell="F17" sqref="F17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44527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2422</v>
      </c>
      <c r="F12" s="10">
        <v>0</v>
      </c>
      <c r="G12" s="10">
        <v>9923</v>
      </c>
      <c r="H12" s="10">
        <v>139</v>
      </c>
      <c r="I12" s="11">
        <f>E12*100/C12</f>
        <v>72.276932259027163</v>
      </c>
      <c r="J12" s="11">
        <f>G12*100/D12</f>
        <v>84.891778595260504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25" right="0.25" top="0.75" bottom="0.75" header="0.3" footer="0.3"/>
  <pageSetup paperSize="9" scale="99" fitToWidth="0" orientation="landscape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19"/>
  <sheetViews>
    <sheetView zoomScale="85" workbookViewId="0">
      <selection activeCell="E7"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44543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2579</v>
      </c>
      <c r="F12" s="10">
        <v>0</v>
      </c>
      <c r="G12" s="10">
        <v>10903</v>
      </c>
      <c r="H12" s="10">
        <v>143</v>
      </c>
      <c r="I12" s="11">
        <f>E12*100/C12</f>
        <v>76.962100865413305</v>
      </c>
      <c r="J12" s="11">
        <f>G12*100/D12</f>
        <v>93.275729318162377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25" right="0.25" top="0.75" bottom="0.75" header="0.3" footer="0.3"/>
  <pageSetup paperSize="9" scale="99" fitToWidth="0" orientation="landscape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19"/>
  <sheetViews>
    <sheetView tabSelected="1" zoomScale="70" workbookViewId="0">
      <selection activeCell="J17" sqref="J17"/>
    </sheetView>
  </sheetViews>
  <sheetFormatPr defaultColWidth="8.7109375"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  <col min="12" max="12" width="8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6">
        <v>44557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2801</v>
      </c>
      <c r="F12" s="10">
        <v>0</v>
      </c>
      <c r="G12" s="10">
        <v>11542</v>
      </c>
      <c r="H12" s="10">
        <v>148</v>
      </c>
      <c r="I12" s="11">
        <f>E12*100/C12</f>
        <v>83.586988958519839</v>
      </c>
      <c r="J12" s="11">
        <f>G12*100/D12</f>
        <v>98.742407391564726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78749999999999998" right="0.78749999999999998" top="0.78749999999999998" bottom="0.78749999999999998" header="0.39374999999999999" footer="0.39374999999999999"/>
  <pageSetup paperSize="9" scale="56" fitToHeight="0" pageOrder="overThenDown" orientation="landscape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zoomScale="80" workbookViewId="0">
      <selection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44410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1712</v>
      </c>
      <c r="F12" s="10">
        <v>0</v>
      </c>
      <c r="G12" s="10">
        <v>7296</v>
      </c>
      <c r="H12" s="10">
        <v>0</v>
      </c>
      <c r="I12" s="11">
        <f>E12*100/C12</f>
        <v>51.089227096389138</v>
      </c>
      <c r="J12" s="11">
        <f>G12*100/D12</f>
        <v>62.417657626828642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7" right="0.7" top="0.75" bottom="0.75" header="0.3" footer="0.3"/>
  <pageSetup paperSize="9" fitToWidth="0" pageOrder="overThenDown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topLeftCell="C1" workbookViewId="0">
      <selection activeCell="C1"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44416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1755</v>
      </c>
      <c r="F12" s="10">
        <v>0</v>
      </c>
      <c r="G12" s="10">
        <v>7401</v>
      </c>
      <c r="H12" s="10">
        <v>0</v>
      </c>
      <c r="I12" s="11">
        <f>E12*100/C12</f>
        <v>52.372426141450312</v>
      </c>
      <c r="J12" s="11">
        <f>G12*100/D12</f>
        <v>63.315938061425271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7" right="0.7" top="0.75" bottom="0.75" header="0.3" footer="0.3"/>
  <pageSetup paperSize="9" fitToWidth="0" pageOrder="overThenDown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9"/>
  <sheetViews>
    <sheetView topLeftCell="B4" workbookViewId="0">
      <selection activeCell="B4"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44421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1805</v>
      </c>
      <c r="F12" s="10">
        <v>0</v>
      </c>
      <c r="G12" s="10">
        <v>7572</v>
      </c>
      <c r="H12" s="10">
        <v>3</v>
      </c>
      <c r="I12" s="11">
        <f>E12*100/C12</f>
        <v>53.864518054312143</v>
      </c>
      <c r="J12" s="11">
        <f>G12*100/D12</f>
        <v>64.778851912054066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7" right="0.7" top="0.75" bottom="0.75" header="0.3" footer="0.3"/>
  <pageSetup paperSize="9" fitToWidth="0" pageOrder="overThenDown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topLeftCell="B1" workbookViewId="0">
      <selection activeCell="B1"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44431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1842</v>
      </c>
      <c r="F12" s="10">
        <v>0</v>
      </c>
      <c r="G12" s="10">
        <v>7682</v>
      </c>
      <c r="H12" s="10">
        <v>9</v>
      </c>
      <c r="I12" s="11">
        <f>E12*100/C12</f>
        <v>54.968666069829901</v>
      </c>
      <c r="J12" s="11">
        <f>G12*100/D12</f>
        <v>65.719907605441009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7" right="0.7" top="0.75" bottom="0.75" header="0.3" footer="0.3"/>
  <pageSetup paperSize="9" fitToWidth="0" pageOrder="overThenDown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9"/>
  <sheetViews>
    <sheetView topLeftCell="C1" workbookViewId="0">
      <selection activeCell="C1"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 t="s">
        <v>21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1883</v>
      </c>
      <c r="F12" s="10">
        <v>0</v>
      </c>
      <c r="G12" s="10">
        <v>7802</v>
      </c>
      <c r="H12" s="10">
        <v>24</v>
      </c>
      <c r="I12" s="11">
        <f>E12*100/C12</f>
        <v>56.192181438376601</v>
      </c>
      <c r="J12" s="11">
        <f>G12*100/D12</f>
        <v>66.746513816408594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7" right="0.7" top="0.75" bottom="0.75" header="0.3" footer="0.3"/>
  <pageSetup paperSize="9" fitToWidth="0" pageOrder="overThenDown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9"/>
  <sheetViews>
    <sheetView topLeftCell="C4" workbookViewId="0">
      <selection activeCell="C4"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 t="s">
        <v>22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1931</v>
      </c>
      <c r="F12" s="10">
        <v>0</v>
      </c>
      <c r="G12" s="10">
        <v>7965</v>
      </c>
      <c r="H12" s="10">
        <v>45</v>
      </c>
      <c r="I12" s="11">
        <f>E12*100/C12</f>
        <v>57.624589674723964</v>
      </c>
      <c r="J12" s="11">
        <f>G12*100/D12</f>
        <v>68.140987252972877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7" right="0.7" top="0.75" bottom="0.75" header="0.3" footer="0.3"/>
  <pageSetup paperSize="9" scale="99" fitToWidth="0" orientation="landscape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9"/>
  <sheetViews>
    <sheetView topLeftCell="A4" workbookViewId="0">
      <selection activeCell="A4"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 t="s">
        <v>23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1966</v>
      </c>
      <c r="F12" s="10">
        <v>0</v>
      </c>
      <c r="G12" s="10">
        <v>8121</v>
      </c>
      <c r="H12" s="10">
        <v>60</v>
      </c>
      <c r="I12" s="11">
        <f>E12*100/C12</f>
        <v>58.669054013727248</v>
      </c>
      <c r="J12" s="11">
        <f>G12*100/D12</f>
        <v>69.475575327230729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7" right="0.7" top="0.75" bottom="0.75" header="0.3" footer="0.3"/>
  <pageSetup paperSize="9" scale="99" fitToWidth="0" orientation="landscape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9"/>
  <sheetViews>
    <sheetView topLeftCell="B4" workbookViewId="0">
      <selection activeCell="B4" sqref="A1:XFD1048576"/>
    </sheetView>
  </sheetViews>
  <sheetFormatPr defaultRowHeight="15" x14ac:dyDescent="0.25"/>
  <cols>
    <col min="1" max="1" width="7.42578125" customWidth="1"/>
    <col min="2" max="2" width="32.7109375" customWidth="1"/>
    <col min="3" max="3" width="21.7109375" customWidth="1"/>
    <col min="4" max="4" width="21.140625" customWidth="1"/>
    <col min="5" max="5" width="21.85546875" customWidth="1"/>
    <col min="6" max="8" width="21.5703125" customWidth="1"/>
    <col min="9" max="10" width="22" customWidth="1"/>
    <col min="11" max="11" width="16.7109375" customWidth="1"/>
  </cols>
  <sheetData>
    <row r="1" spans="1:12" x14ac:dyDescent="0.25">
      <c r="I1" s="1" t="s">
        <v>0</v>
      </c>
    </row>
    <row r="2" spans="1:12" x14ac:dyDescent="0.25">
      <c r="I2" s="1" t="s">
        <v>1</v>
      </c>
    </row>
    <row r="3" spans="1:12" x14ac:dyDescent="0.25">
      <c r="I3" s="1" t="s">
        <v>2</v>
      </c>
    </row>
    <row r="4" spans="1:12" s="3" customFormat="1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18.75" x14ac:dyDescent="0.3">
      <c r="A5" s="17" t="s">
        <v>4</v>
      </c>
      <c r="B5" s="17"/>
      <c r="C5" s="17"/>
      <c r="D5" s="17"/>
      <c r="E5" s="17"/>
      <c r="F5" s="15">
        <v>44470</v>
      </c>
      <c r="G5" s="4"/>
      <c r="H5" s="4"/>
      <c r="I5" s="4"/>
      <c r="J5" s="4"/>
    </row>
    <row r="6" spans="1:12" x14ac:dyDescent="0.25">
      <c r="A6" s="5"/>
      <c r="B6" s="5"/>
      <c r="C6" s="5"/>
      <c r="D6" s="5"/>
      <c r="E6" s="5"/>
      <c r="F6" s="6" t="s">
        <v>5</v>
      </c>
      <c r="G6" s="6"/>
      <c r="H6" s="6"/>
      <c r="I6" s="5"/>
      <c r="J6" s="5"/>
    </row>
    <row r="7" spans="1:12" x14ac:dyDescent="0.25">
      <c r="A7" s="5"/>
      <c r="B7" s="5"/>
      <c r="C7" s="5"/>
      <c r="D7" s="5"/>
      <c r="E7" s="5"/>
      <c r="F7" s="6"/>
      <c r="G7" s="6"/>
      <c r="H7" s="6"/>
      <c r="I7" s="5"/>
      <c r="J7" s="5"/>
    </row>
    <row r="9" spans="1:12" ht="112.5" customHeight="1" x14ac:dyDescent="0.25">
      <c r="A9" s="22" t="s">
        <v>6</v>
      </c>
      <c r="B9" s="25" t="s">
        <v>7</v>
      </c>
      <c r="C9" s="18" t="s">
        <v>8</v>
      </c>
      <c r="D9" s="19"/>
      <c r="E9" s="18" t="s">
        <v>9</v>
      </c>
      <c r="F9" s="20"/>
      <c r="G9" s="20"/>
      <c r="H9" s="19"/>
      <c r="I9" s="21" t="s">
        <v>10</v>
      </c>
      <c r="J9" s="21"/>
      <c r="K9" s="12"/>
      <c r="L9" s="12"/>
    </row>
    <row r="10" spans="1:12" ht="47.25" customHeight="1" x14ac:dyDescent="0.25">
      <c r="A10" s="23"/>
      <c r="B10" s="26"/>
      <c r="C10" s="30" t="s">
        <v>11</v>
      </c>
      <c r="D10" s="30" t="s">
        <v>12</v>
      </c>
      <c r="E10" s="28" t="s">
        <v>13</v>
      </c>
      <c r="F10" s="29"/>
      <c r="G10" s="28" t="s">
        <v>14</v>
      </c>
      <c r="H10" s="29"/>
      <c r="I10" s="30" t="s">
        <v>13</v>
      </c>
      <c r="J10" s="30" t="s">
        <v>14</v>
      </c>
      <c r="K10" s="12"/>
      <c r="L10" s="12"/>
    </row>
    <row r="11" spans="1:12" ht="45" customHeight="1" x14ac:dyDescent="0.25">
      <c r="A11" s="24"/>
      <c r="B11" s="27"/>
      <c r="C11" s="31"/>
      <c r="D11" s="31"/>
      <c r="E11" s="7" t="s">
        <v>13</v>
      </c>
      <c r="F11" s="7" t="s">
        <v>15</v>
      </c>
      <c r="G11" s="7" t="s">
        <v>14</v>
      </c>
      <c r="H11" s="7" t="s">
        <v>16</v>
      </c>
      <c r="I11" s="31"/>
      <c r="J11" s="31"/>
      <c r="K11" s="12"/>
      <c r="L11" s="12"/>
    </row>
    <row r="12" spans="1:12" ht="18.75" x14ac:dyDescent="0.3">
      <c r="A12" s="8">
        <v>1</v>
      </c>
      <c r="B12" s="14" t="s">
        <v>17</v>
      </c>
      <c r="C12" s="9">
        <v>3351</v>
      </c>
      <c r="D12" s="9">
        <v>11689</v>
      </c>
      <c r="E12" s="10">
        <v>2101</v>
      </c>
      <c r="F12" s="10">
        <v>0</v>
      </c>
      <c r="G12" s="10">
        <v>8543</v>
      </c>
      <c r="H12" s="10">
        <v>76</v>
      </c>
      <c r="I12" s="11">
        <f>E12*100/C12</f>
        <v>62.697702178454193</v>
      </c>
      <c r="J12" s="11">
        <f>G12*100/D12</f>
        <v>73.085807169133375</v>
      </c>
      <c r="K12" s="12"/>
      <c r="L12" s="12"/>
    </row>
    <row r="13" spans="1:12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12"/>
      <c r="B14" s="12" t="s">
        <v>18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x14ac:dyDescent="0.25">
      <c r="A15" s="12"/>
      <c r="B15" s="12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2.5" x14ac:dyDescent="0.3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12"/>
      <c r="B18" s="12"/>
      <c r="C18" s="12" t="s">
        <v>20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1:12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mergeCells count="12">
    <mergeCell ref="A5:E5"/>
    <mergeCell ref="C9:D9"/>
    <mergeCell ref="E9:H9"/>
    <mergeCell ref="I9:J9"/>
    <mergeCell ref="A9:A11"/>
    <mergeCell ref="B9:B11"/>
    <mergeCell ref="E10:F10"/>
    <mergeCell ref="G10:H10"/>
    <mergeCell ref="C10:C11"/>
    <mergeCell ref="D10:D11"/>
    <mergeCell ref="I10:I11"/>
    <mergeCell ref="J10:J11"/>
  </mergeCells>
  <pageMargins left="0.25" right="0.25" top="0.75" bottom="0.75" header="0.3" footer="0.3"/>
  <pageSetup paperSize="9" scale="99" fitToWidth="0" orientation="landscape"/>
  <extLst>
    <ext uri="smNativeData">
      <pm:sheetPrefs xmlns:pm="smNativeData" day="16405774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19.07</vt:lpstr>
      <vt:lpstr>26.07</vt:lpstr>
      <vt:lpstr>08.08</vt:lpstr>
      <vt:lpstr>16.08</vt:lpstr>
      <vt:lpstr>23.08</vt:lpstr>
      <vt:lpstr>30.08</vt:lpstr>
      <vt:lpstr>10.09</vt:lpstr>
      <vt:lpstr>17.09</vt:lpstr>
      <vt:lpstr>07.10</vt:lpstr>
      <vt:lpstr>14.10</vt:lpstr>
      <vt:lpstr>22.10</vt:lpstr>
      <vt:lpstr>29.10</vt:lpstr>
      <vt:lpstr>08.11</vt:lpstr>
      <vt:lpstr>Лист1</vt:lpstr>
      <vt:lpstr>19.11</vt:lpstr>
      <vt:lpstr>29.11</vt:lpstr>
      <vt:lpstr>13.12</vt:lpstr>
      <vt:lpstr>27.12</vt:lpstr>
      <vt:lpstr>'27.12'!Область_печати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Хоминец</cp:lastModifiedBy>
  <cp:revision>0</cp:revision>
  <cp:lastPrinted>2021-12-27T03:58:30Z</cp:lastPrinted>
  <dcterms:created xsi:type="dcterms:W3CDTF">2006-09-16T00:00:00Z</dcterms:created>
  <dcterms:modified xsi:type="dcterms:W3CDTF">2022-07-25T06:11:51Z</dcterms:modified>
</cp:coreProperties>
</file>